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85" windowHeight="4425"/>
  </bookViews>
  <sheets>
    <sheet name="tab 17.1" sheetId="5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5"/>
  <c r="F32"/>
  <c r="F28"/>
  <c r="F20"/>
  <c r="F15"/>
  <c r="F11"/>
  <c r="F5"/>
  <c r="E5"/>
  <c r="D5"/>
  <c r="C5"/>
  <c r="B5"/>
  <c r="F46" l="1"/>
</calcChain>
</file>

<file path=xl/sharedStrings.xml><?xml version="1.0" encoding="utf-8"?>
<sst xmlns="http://schemas.openxmlformats.org/spreadsheetml/2006/main" count="73" uniqueCount="48">
  <si>
    <t>Source: Crime and Operations Branch, Royal Bhutan Police, Thimphu.</t>
  </si>
  <si>
    <t>OFFENCE</t>
  </si>
  <si>
    <t>All Offences</t>
  </si>
  <si>
    <t>Aiding &amp; abetting, solicitation &amp; criminal conspiracy</t>
  </si>
  <si>
    <t>Homicide</t>
  </si>
  <si>
    <t>Assault, battery &amp; related offences</t>
  </si>
  <si>
    <t>Kidnapping &amp; related offences</t>
  </si>
  <si>
    <t>Sexual offences</t>
  </si>
  <si>
    <t>Offence against infant, child, mentally disabled &amp;
incompetent person</t>
  </si>
  <si>
    <t>Arson and related offences</t>
  </si>
  <si>
    <t>Burglary, trespass &amp; related offences</t>
  </si>
  <si>
    <t>Larceny, robbery, armed robbery &amp; related offences</t>
  </si>
  <si>
    <t>Money laundering &amp; smuggling</t>
  </si>
  <si>
    <t>Embezzlement &amp; bribery</t>
  </si>
  <si>
    <t>Forgery &amp; related offences</t>
  </si>
  <si>
    <t>Defamation &amp; related offences</t>
  </si>
  <si>
    <t>Treason, terrorism &amp; related offences</t>
  </si>
  <si>
    <t>Offences against cultural &amp; national heritage</t>
  </si>
  <si>
    <t>Offences against judicial authority</t>
  </si>
  <si>
    <t>Prostitution &amp; related offences</t>
  </si>
  <si>
    <t>Offences against the public welfare</t>
  </si>
  <si>
    <t>Offences related to public &amp; civic duties</t>
  </si>
  <si>
    <t>Offences related to public order &amp; tranquility</t>
  </si>
  <si>
    <t>Computer offences</t>
  </si>
  <si>
    <t>Offences related to firearms &amp; weapons</t>
  </si>
  <si>
    <t>Offences related to protected species &amp; other harmful
substances</t>
  </si>
  <si>
    <t>Illegal possession of cannabis and its derivatives</t>
  </si>
  <si>
    <t>Illegal trafficking of cannabis and its derivatives</t>
  </si>
  <si>
    <t>Offences of substance abuse</t>
  </si>
  <si>
    <t>Illegal possession of narcotic drug and psychotropic
substance</t>
  </si>
  <si>
    <t>Illicit trafficking of narcotic drugs and psychotropic
substances</t>
  </si>
  <si>
    <t>Illegal sale of inhalants or solvents</t>
  </si>
  <si>
    <t>Smuggling of Tobacco and Tobacco product</t>
  </si>
  <si>
    <t>Copy right infringement</t>
  </si>
  <si>
    <t>Conveyances of unauthorized articles</t>
  </si>
  <si>
    <t>0</t>
  </si>
  <si>
    <t>Aidding &amp; abetting, solicitation &amp; criminal conspiracy</t>
  </si>
  <si>
    <t>Offence against the person</t>
  </si>
  <si>
    <t>Offence against the property</t>
  </si>
  <si>
    <t>Commercial crime, fruad, corruption and related offences</t>
  </si>
  <si>
    <t>Offence against state and public order</t>
  </si>
  <si>
    <t>Miscellaneous offences</t>
  </si>
  <si>
    <t>Non-penal offences</t>
  </si>
  <si>
    <t>Narcotic drugs, psychotropic substances and substance abuse</t>
  </si>
  <si>
    <t>Table 17.1: Types of Offence Recorded, (2014 - 2018).</t>
  </si>
  <si>
    <t>Illehal cultivation, domestication or harvest of cannabis and its derivatives</t>
  </si>
  <si>
    <t>Tobacco related offences</t>
  </si>
  <si>
    <t>Child Battery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</si>
</sst>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###0;###0"/>
    <numFmt numFmtId="166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1"/>
      <color theme="1"/>
      <name val="Calibri"/>
      <family val="2"/>
      <scheme val="minor"/>
    </font>
    <font>
      <sz val="10"/>
      <name val="Sylfaen"/>
      <family val="1"/>
    </font>
    <font>
      <sz val="9"/>
      <name val="Sylfae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 indent="1"/>
    </xf>
    <xf numFmtId="164" fontId="4" fillId="0" borderId="3" xfId="2" quotePrefix="1" applyNumberFormat="1" applyFont="1" applyFill="1" applyBorder="1" applyAlignment="1">
      <alignment horizontal="right" vertical="center" wrapText="1"/>
    </xf>
    <xf numFmtId="1" fontId="4" fillId="0" borderId="3" xfId="2" quotePrefix="1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66" fontId="4" fillId="0" borderId="3" xfId="2" applyNumberFormat="1" applyFont="1" applyFill="1" applyBorder="1" applyAlignment="1">
      <alignment horizontal="right" vertical="center" wrapText="1"/>
    </xf>
    <xf numFmtId="166" fontId="2" fillId="0" borderId="1" xfId="2" applyNumberFormat="1" applyFont="1" applyFill="1" applyBorder="1" applyAlignment="1">
      <alignment horizontal="right" vertical="center" wrapText="1"/>
    </xf>
    <xf numFmtId="166" fontId="2" fillId="0" borderId="3" xfId="2" applyNumberFormat="1" applyFont="1" applyFill="1" applyBorder="1" applyAlignment="1">
      <alignment horizontal="right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0" fontId="2" fillId="0" borderId="1" xfId="2" applyNumberFormat="1" applyFont="1" applyFill="1" applyBorder="1" applyAlignment="1">
      <alignment horizontal="right" vertical="center" wrapText="1"/>
    </xf>
    <xf numFmtId="0" fontId="4" fillId="0" borderId="3" xfId="2" applyNumberFormat="1" applyFont="1" applyFill="1" applyBorder="1" applyAlignment="1">
      <alignment horizontal="right" vertical="center" wrapText="1"/>
    </xf>
    <xf numFmtId="0" fontId="4" fillId="0" borderId="3" xfId="2" quotePrefix="1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zoomScale="110" zoomScaleNormal="110" workbookViewId="0">
      <selection activeCell="I9" sqref="I9"/>
    </sheetView>
  </sheetViews>
  <sheetFormatPr defaultRowHeight="15"/>
  <cols>
    <col min="1" max="1" width="47.42578125" style="4" customWidth="1"/>
    <col min="2" max="6" width="8.5703125" style="4" customWidth="1"/>
    <col min="7" max="16384" width="9.140625" style="4"/>
  </cols>
  <sheetData>
    <row r="1" spans="1:6" s="1" customFormat="1" ht="21" customHeight="1">
      <c r="A1" s="20" t="s">
        <v>44</v>
      </c>
      <c r="B1" s="20"/>
      <c r="C1" s="20"/>
    </row>
    <row r="2" spans="1:6" ht="15.75" customHeight="1">
      <c r="A2" s="2" t="s">
        <v>1</v>
      </c>
      <c r="B2" s="3">
        <v>2014</v>
      </c>
      <c r="C2" s="3">
        <v>2015</v>
      </c>
      <c r="D2" s="3">
        <v>2016</v>
      </c>
      <c r="E2" s="3">
        <v>2017</v>
      </c>
      <c r="F2" s="3">
        <v>2018</v>
      </c>
    </row>
    <row r="3" spans="1:6" s="1" customFormat="1" ht="15" customHeight="1">
      <c r="A3" s="12" t="s">
        <v>36</v>
      </c>
      <c r="B3" s="14">
        <v>1</v>
      </c>
      <c r="C3" s="14">
        <v>1</v>
      </c>
      <c r="D3" s="14">
        <v>1</v>
      </c>
      <c r="E3" s="14">
        <v>3</v>
      </c>
      <c r="F3" s="17">
        <v>0</v>
      </c>
    </row>
    <row r="4" spans="1:6" ht="15.75" customHeight="1">
      <c r="A4" s="9" t="s">
        <v>3</v>
      </c>
      <c r="B4" s="13">
        <v>1</v>
      </c>
      <c r="C4" s="13">
        <v>1</v>
      </c>
      <c r="D4" s="13">
        <v>1</v>
      </c>
      <c r="E4" s="13">
        <v>3</v>
      </c>
      <c r="F4" s="18">
        <v>0</v>
      </c>
    </row>
    <row r="5" spans="1:6" s="1" customFormat="1" ht="15" customHeight="1">
      <c r="A5" s="5" t="s">
        <v>37</v>
      </c>
      <c r="B5" s="15">
        <f>SUM(B6:B10)</f>
        <v>644</v>
      </c>
      <c r="C5" s="15">
        <f>SUM(C6:C10)</f>
        <v>548</v>
      </c>
      <c r="D5" s="15">
        <f>SUM(D6:D10)</f>
        <v>521</v>
      </c>
      <c r="E5" s="15">
        <f>SUM(E6:E10)</f>
        <v>1143</v>
      </c>
      <c r="F5" s="15">
        <f>SUM(F6:F10)</f>
        <v>1270</v>
      </c>
    </row>
    <row r="6" spans="1:6" ht="15.75" customHeight="1">
      <c r="A6" s="9" t="s">
        <v>4</v>
      </c>
      <c r="B6" s="13">
        <v>21</v>
      </c>
      <c r="C6" s="13">
        <v>19</v>
      </c>
      <c r="D6" s="13">
        <v>21</v>
      </c>
      <c r="E6" s="13">
        <v>20</v>
      </c>
      <c r="F6" s="13">
        <v>23</v>
      </c>
    </row>
    <row r="7" spans="1:6" ht="15.75" customHeight="1">
      <c r="A7" s="9" t="s">
        <v>5</v>
      </c>
      <c r="B7" s="13">
        <v>532</v>
      </c>
      <c r="C7" s="13">
        <v>456</v>
      </c>
      <c r="D7" s="13">
        <v>417</v>
      </c>
      <c r="E7" s="13">
        <v>1032</v>
      </c>
      <c r="F7" s="13">
        <v>1141</v>
      </c>
    </row>
    <row r="8" spans="1:6" ht="15.75" customHeight="1">
      <c r="A8" s="9" t="s">
        <v>6</v>
      </c>
      <c r="B8" s="13">
        <v>6</v>
      </c>
      <c r="C8" s="13">
        <v>3</v>
      </c>
      <c r="D8" s="13">
        <v>4</v>
      </c>
      <c r="E8" s="13">
        <v>2</v>
      </c>
      <c r="F8" s="13">
        <v>4</v>
      </c>
    </row>
    <row r="9" spans="1:6" ht="15.75" customHeight="1">
      <c r="A9" s="9" t="s">
        <v>7</v>
      </c>
      <c r="B9" s="13">
        <v>81</v>
      </c>
      <c r="C9" s="13">
        <v>68</v>
      </c>
      <c r="D9" s="13">
        <v>77</v>
      </c>
      <c r="E9" s="13">
        <v>77</v>
      </c>
      <c r="F9" s="13">
        <v>94</v>
      </c>
    </row>
    <row r="10" spans="1:6" ht="28.5" customHeight="1">
      <c r="A10" s="9" t="s">
        <v>8</v>
      </c>
      <c r="B10" s="13">
        <v>4</v>
      </c>
      <c r="C10" s="13">
        <v>2</v>
      </c>
      <c r="D10" s="13">
        <v>2</v>
      </c>
      <c r="E10" s="13">
        <v>12</v>
      </c>
      <c r="F10" s="13">
        <v>8</v>
      </c>
    </row>
    <row r="11" spans="1:6" ht="15" customHeight="1">
      <c r="A11" s="5" t="s">
        <v>38</v>
      </c>
      <c r="B11" s="15">
        <v>837</v>
      </c>
      <c r="C11" s="15">
        <v>845</v>
      </c>
      <c r="D11" s="15">
        <v>888</v>
      </c>
      <c r="E11" s="15">
        <v>1863</v>
      </c>
      <c r="F11" s="15">
        <f>SUM(F12:F14)</f>
        <v>1938</v>
      </c>
    </row>
    <row r="12" spans="1:6" ht="15.75" customHeight="1">
      <c r="A12" s="9" t="s">
        <v>9</v>
      </c>
      <c r="B12" s="13">
        <v>12</v>
      </c>
      <c r="C12" s="13">
        <v>3</v>
      </c>
      <c r="D12" s="13">
        <v>6</v>
      </c>
      <c r="E12" s="13">
        <v>6</v>
      </c>
      <c r="F12" s="13">
        <v>8</v>
      </c>
    </row>
    <row r="13" spans="1:6" ht="15.75" customHeight="1">
      <c r="A13" s="9" t="s">
        <v>10</v>
      </c>
      <c r="B13" s="13">
        <v>311</v>
      </c>
      <c r="C13" s="13">
        <v>362</v>
      </c>
      <c r="D13" s="13">
        <v>342</v>
      </c>
      <c r="E13" s="13">
        <v>478</v>
      </c>
      <c r="F13" s="13">
        <v>398</v>
      </c>
    </row>
    <row r="14" spans="1:6" ht="15.75" customHeight="1">
      <c r="A14" s="9" t="s">
        <v>11</v>
      </c>
      <c r="B14" s="13">
        <v>514</v>
      </c>
      <c r="C14" s="13">
        <v>480</v>
      </c>
      <c r="D14" s="13">
        <v>540</v>
      </c>
      <c r="E14" s="13">
        <v>1379</v>
      </c>
      <c r="F14" s="13">
        <v>1532</v>
      </c>
    </row>
    <row r="15" spans="1:6" ht="15" customHeight="1">
      <c r="A15" s="5" t="s">
        <v>39</v>
      </c>
      <c r="B15" s="15">
        <v>66</v>
      </c>
      <c r="C15" s="15">
        <v>52</v>
      </c>
      <c r="D15" s="15">
        <v>60</v>
      </c>
      <c r="E15" s="15">
        <v>69</v>
      </c>
      <c r="F15" s="15">
        <f>SUM(F16:F19)</f>
        <v>89</v>
      </c>
    </row>
    <row r="16" spans="1:6" ht="15.75" customHeight="1">
      <c r="A16" s="9" t="s">
        <v>12</v>
      </c>
      <c r="B16" s="13">
        <v>24</v>
      </c>
      <c r="C16" s="13">
        <v>7</v>
      </c>
      <c r="D16" s="13">
        <v>8</v>
      </c>
      <c r="E16" s="13">
        <v>6</v>
      </c>
      <c r="F16" s="13">
        <v>10</v>
      </c>
    </row>
    <row r="17" spans="1:6" ht="15.75" customHeight="1">
      <c r="A17" s="9" t="s">
        <v>13</v>
      </c>
      <c r="B17" s="13">
        <v>6</v>
      </c>
      <c r="C17" s="13">
        <v>2</v>
      </c>
      <c r="D17" s="13">
        <v>6</v>
      </c>
      <c r="E17" s="13">
        <v>4</v>
      </c>
      <c r="F17" s="13">
        <v>5</v>
      </c>
    </row>
    <row r="18" spans="1:6" ht="15.75" customHeight="1">
      <c r="A18" s="9" t="s">
        <v>14</v>
      </c>
      <c r="B18" s="13">
        <v>30</v>
      </c>
      <c r="C18" s="13">
        <v>35</v>
      </c>
      <c r="D18" s="13">
        <v>42</v>
      </c>
      <c r="E18" s="13">
        <v>46</v>
      </c>
      <c r="F18" s="13">
        <v>64</v>
      </c>
    </row>
    <row r="19" spans="1:6" ht="15.75" customHeight="1">
      <c r="A19" s="9" t="s">
        <v>15</v>
      </c>
      <c r="B19" s="13">
        <v>6</v>
      </c>
      <c r="C19" s="13">
        <v>8</v>
      </c>
      <c r="D19" s="13">
        <v>4</v>
      </c>
      <c r="E19" s="13">
        <v>13</v>
      </c>
      <c r="F19" s="13">
        <v>10</v>
      </c>
    </row>
    <row r="20" spans="1:6" ht="15" customHeight="1">
      <c r="A20" s="5" t="s">
        <v>40</v>
      </c>
      <c r="B20" s="15">
        <v>404</v>
      </c>
      <c r="C20" s="15">
        <v>256</v>
      </c>
      <c r="D20" s="15">
        <v>197</v>
      </c>
      <c r="E20" s="15">
        <v>343</v>
      </c>
      <c r="F20" s="15">
        <f>SUM(F21:F27)</f>
        <v>303</v>
      </c>
    </row>
    <row r="21" spans="1:6" ht="15.75" customHeight="1">
      <c r="A21" s="9" t="s">
        <v>16</v>
      </c>
      <c r="B21" s="13">
        <v>4</v>
      </c>
      <c r="C21" s="13">
        <v>2</v>
      </c>
      <c r="D21" s="13">
        <v>2</v>
      </c>
      <c r="E21" s="13">
        <v>1</v>
      </c>
      <c r="F21" s="13">
        <v>6</v>
      </c>
    </row>
    <row r="22" spans="1:6" ht="15.75" customHeight="1">
      <c r="A22" s="9" t="s">
        <v>17</v>
      </c>
      <c r="B22" s="13">
        <v>246</v>
      </c>
      <c r="C22" s="13">
        <v>143</v>
      </c>
      <c r="D22" s="13">
        <v>104</v>
      </c>
      <c r="E22" s="13">
        <v>148</v>
      </c>
      <c r="F22" s="13">
        <v>101</v>
      </c>
    </row>
    <row r="23" spans="1:6" ht="15.75" customHeight="1">
      <c r="A23" s="9" t="s">
        <v>18</v>
      </c>
      <c r="B23" s="10" t="s">
        <v>35</v>
      </c>
      <c r="C23" s="10" t="s">
        <v>35</v>
      </c>
      <c r="D23" s="10" t="s">
        <v>35</v>
      </c>
      <c r="E23" s="10" t="s">
        <v>35</v>
      </c>
      <c r="F23" s="11">
        <v>0</v>
      </c>
    </row>
    <row r="24" spans="1:6" ht="15.75" customHeight="1">
      <c r="A24" s="9" t="s">
        <v>19</v>
      </c>
      <c r="B24" s="13">
        <v>5</v>
      </c>
      <c r="C24" s="13">
        <v>1</v>
      </c>
      <c r="D24" s="10" t="s">
        <v>35</v>
      </c>
      <c r="E24" s="13">
        <v>2</v>
      </c>
      <c r="F24" s="13">
        <v>2</v>
      </c>
    </row>
    <row r="25" spans="1:6" ht="15.75" customHeight="1">
      <c r="A25" s="9" t="s">
        <v>20</v>
      </c>
      <c r="B25" s="13">
        <v>107</v>
      </c>
      <c r="C25" s="13">
        <v>66</v>
      </c>
      <c r="D25" s="13">
        <v>62</v>
      </c>
      <c r="E25" s="13">
        <v>113</v>
      </c>
      <c r="F25" s="13">
        <v>96</v>
      </c>
    </row>
    <row r="26" spans="1:6" ht="15.75" customHeight="1">
      <c r="A26" s="9" t="s">
        <v>21</v>
      </c>
      <c r="B26" s="13">
        <v>8</v>
      </c>
      <c r="C26" s="13">
        <v>11</v>
      </c>
      <c r="D26" s="13">
        <v>6</v>
      </c>
      <c r="E26" s="13">
        <v>16</v>
      </c>
      <c r="F26" s="13">
        <v>18</v>
      </c>
    </row>
    <row r="27" spans="1:6" ht="15.75" customHeight="1">
      <c r="A27" s="9" t="s">
        <v>22</v>
      </c>
      <c r="B27" s="13">
        <v>34</v>
      </c>
      <c r="C27" s="13">
        <v>33</v>
      </c>
      <c r="D27" s="13">
        <v>23</v>
      </c>
      <c r="E27" s="13">
        <v>63</v>
      </c>
      <c r="F27" s="13">
        <v>80</v>
      </c>
    </row>
    <row r="28" spans="1:6" ht="15" customHeight="1">
      <c r="A28" s="5" t="s">
        <v>41</v>
      </c>
      <c r="B28" s="15">
        <v>389</v>
      </c>
      <c r="C28" s="15">
        <v>319</v>
      </c>
      <c r="D28" s="15">
        <v>63</v>
      </c>
      <c r="E28" s="15">
        <v>68</v>
      </c>
      <c r="F28" s="15">
        <f>SUM(F29:F31)</f>
        <v>45</v>
      </c>
    </row>
    <row r="29" spans="1:6" ht="15.75" customHeight="1">
      <c r="A29" s="9" t="s">
        <v>23</v>
      </c>
      <c r="B29" s="13">
        <v>2</v>
      </c>
      <c r="C29" s="10" t="s">
        <v>35</v>
      </c>
      <c r="D29" s="13">
        <v>3</v>
      </c>
      <c r="E29" s="13">
        <v>6</v>
      </c>
      <c r="F29" s="13">
        <v>3</v>
      </c>
    </row>
    <row r="30" spans="1:6" ht="15.75" customHeight="1">
      <c r="A30" s="9" t="s">
        <v>24</v>
      </c>
      <c r="B30" s="13">
        <v>17</v>
      </c>
      <c r="C30" s="13">
        <v>17</v>
      </c>
      <c r="D30" s="13">
        <v>17</v>
      </c>
      <c r="E30" s="13">
        <v>30</v>
      </c>
      <c r="F30" s="13">
        <v>38</v>
      </c>
    </row>
    <row r="31" spans="1:6" ht="15.75" customHeight="1">
      <c r="A31" s="9" t="s">
        <v>25</v>
      </c>
      <c r="B31" s="13">
        <v>370</v>
      </c>
      <c r="C31" s="13">
        <v>302</v>
      </c>
      <c r="D31" s="13">
        <v>43</v>
      </c>
      <c r="E31" s="13">
        <v>32</v>
      </c>
      <c r="F31" s="13">
        <v>4</v>
      </c>
    </row>
    <row r="32" spans="1:6" ht="27" customHeight="1">
      <c r="A32" s="5" t="s">
        <v>43</v>
      </c>
      <c r="B32" s="10" t="s">
        <v>35</v>
      </c>
      <c r="C32" s="10" t="s">
        <v>35</v>
      </c>
      <c r="D32" s="15">
        <v>316</v>
      </c>
      <c r="E32" s="15">
        <v>555</v>
      </c>
      <c r="F32" s="15">
        <f>SUM(F33:F39)</f>
        <v>620</v>
      </c>
    </row>
    <row r="33" spans="1:6">
      <c r="A33" s="9" t="s">
        <v>26</v>
      </c>
      <c r="B33" s="10" t="s">
        <v>35</v>
      </c>
      <c r="C33" s="10" t="s">
        <v>35</v>
      </c>
      <c r="D33" s="13">
        <v>43</v>
      </c>
      <c r="E33" s="13">
        <v>58</v>
      </c>
      <c r="F33" s="13">
        <v>41</v>
      </c>
    </row>
    <row r="34" spans="1:6">
      <c r="A34" s="9" t="s">
        <v>27</v>
      </c>
      <c r="B34" s="10" t="s">
        <v>35</v>
      </c>
      <c r="C34" s="10" t="s">
        <v>35</v>
      </c>
      <c r="D34" s="13">
        <v>46</v>
      </c>
      <c r="E34" s="13">
        <v>41</v>
      </c>
      <c r="F34" s="13">
        <v>3</v>
      </c>
    </row>
    <row r="35" spans="1:6">
      <c r="A35" s="9" t="s">
        <v>28</v>
      </c>
      <c r="B35" s="10" t="s">
        <v>35</v>
      </c>
      <c r="C35" s="10" t="s">
        <v>35</v>
      </c>
      <c r="D35" s="13">
        <v>22</v>
      </c>
      <c r="E35" s="13">
        <v>245</v>
      </c>
      <c r="F35" s="13">
        <v>419</v>
      </c>
    </row>
    <row r="36" spans="1:6" ht="26.25" customHeight="1">
      <c r="A36" s="9" t="s">
        <v>29</v>
      </c>
      <c r="B36" s="10" t="s">
        <v>35</v>
      </c>
      <c r="C36" s="10" t="s">
        <v>35</v>
      </c>
      <c r="D36" s="13">
        <v>14</v>
      </c>
      <c r="E36" s="13">
        <v>11</v>
      </c>
      <c r="F36" s="13">
        <v>3</v>
      </c>
    </row>
    <row r="37" spans="1:6" ht="27.75" customHeight="1">
      <c r="A37" s="9" t="s">
        <v>30</v>
      </c>
      <c r="B37" s="10" t="s">
        <v>35</v>
      </c>
      <c r="C37" s="10" t="s">
        <v>35</v>
      </c>
      <c r="D37" s="13">
        <v>190</v>
      </c>
      <c r="E37" s="13">
        <v>200</v>
      </c>
      <c r="F37" s="13">
        <v>151</v>
      </c>
    </row>
    <row r="38" spans="1:6">
      <c r="A38" s="9" t="s">
        <v>31</v>
      </c>
      <c r="B38" s="10" t="s">
        <v>35</v>
      </c>
      <c r="C38" s="10" t="s">
        <v>35</v>
      </c>
      <c r="D38" s="18">
        <v>0</v>
      </c>
      <c r="E38" s="10" t="s">
        <v>35</v>
      </c>
      <c r="F38" s="19">
        <v>2</v>
      </c>
    </row>
    <row r="39" spans="1:6" ht="27" customHeight="1">
      <c r="A39" s="9" t="s">
        <v>45</v>
      </c>
      <c r="B39" s="19">
        <v>0</v>
      </c>
      <c r="C39" s="19">
        <v>0</v>
      </c>
      <c r="D39" s="18">
        <v>1</v>
      </c>
      <c r="E39" s="19">
        <v>0</v>
      </c>
      <c r="F39" s="19">
        <v>1</v>
      </c>
    </row>
    <row r="40" spans="1:6">
      <c r="A40" s="5" t="s">
        <v>42</v>
      </c>
      <c r="B40" s="15">
        <v>26</v>
      </c>
      <c r="C40" s="15">
        <v>34</v>
      </c>
      <c r="D40" s="15">
        <v>47</v>
      </c>
      <c r="E40" s="15">
        <v>37</v>
      </c>
      <c r="F40" s="15">
        <f>SUM(F41:F45)</f>
        <v>45</v>
      </c>
    </row>
    <row r="41" spans="1:6">
      <c r="A41" s="9" t="s">
        <v>32</v>
      </c>
      <c r="B41" s="13">
        <v>25</v>
      </c>
      <c r="C41" s="13">
        <v>33</v>
      </c>
      <c r="D41" s="13">
        <v>47</v>
      </c>
      <c r="E41" s="13">
        <v>37</v>
      </c>
      <c r="F41" s="13">
        <v>12</v>
      </c>
    </row>
    <row r="42" spans="1:6">
      <c r="A42" s="9" t="s">
        <v>46</v>
      </c>
      <c r="B42" s="18">
        <v>0</v>
      </c>
      <c r="C42" s="18">
        <v>0</v>
      </c>
      <c r="D42" s="18">
        <v>0</v>
      </c>
      <c r="E42" s="18">
        <v>0</v>
      </c>
      <c r="F42" s="13">
        <v>26</v>
      </c>
    </row>
    <row r="43" spans="1:6">
      <c r="A43" s="9" t="s">
        <v>33</v>
      </c>
      <c r="B43" s="13">
        <v>1</v>
      </c>
      <c r="C43" s="10" t="s">
        <v>35</v>
      </c>
      <c r="D43" s="11">
        <v>0</v>
      </c>
      <c r="E43" s="10" t="s">
        <v>35</v>
      </c>
      <c r="F43" s="19">
        <v>0</v>
      </c>
    </row>
    <row r="44" spans="1:6">
      <c r="A44" s="9" t="s">
        <v>34</v>
      </c>
      <c r="B44" s="10" t="s">
        <v>35</v>
      </c>
      <c r="C44" s="13">
        <v>1</v>
      </c>
      <c r="D44" s="10" t="s">
        <v>35</v>
      </c>
      <c r="E44" s="10" t="s">
        <v>35</v>
      </c>
      <c r="F44" s="19">
        <v>0</v>
      </c>
    </row>
    <row r="45" spans="1:6">
      <c r="A45" s="9" t="s">
        <v>47</v>
      </c>
      <c r="B45" s="19">
        <v>0</v>
      </c>
      <c r="C45" s="18">
        <v>0</v>
      </c>
      <c r="D45" s="19">
        <v>0</v>
      </c>
      <c r="E45" s="19">
        <v>0</v>
      </c>
      <c r="F45" s="19">
        <v>7</v>
      </c>
    </row>
    <row r="46" spans="1:6">
      <c r="A46" s="6" t="s">
        <v>2</v>
      </c>
      <c r="B46" s="16">
        <v>2367</v>
      </c>
      <c r="C46" s="16">
        <v>2055</v>
      </c>
      <c r="D46" s="16">
        <v>2093</v>
      </c>
      <c r="E46" s="16">
        <v>4081</v>
      </c>
      <c r="F46" s="16">
        <f>F3+F5+F11+F15+F20+F28+F32+F40</f>
        <v>4310</v>
      </c>
    </row>
    <row r="47" spans="1:6">
      <c r="A47" s="7" t="s">
        <v>0</v>
      </c>
      <c r="B47" s="8"/>
      <c r="C47" s="8"/>
      <c r="D47" s="8"/>
      <c r="E47" s="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17.1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2019-07-24T08:50:08Z</cp:lastPrinted>
  <dcterms:created xsi:type="dcterms:W3CDTF">2014-08-15T05:26:22Z</dcterms:created>
  <dcterms:modified xsi:type="dcterms:W3CDTF">2019-08-22T05:17:37Z</dcterms:modified>
</cp:coreProperties>
</file>